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SITRACION 2018-2021\TRANSPARENCIA 2018\AÑO 2019\JULIO 2019\10 Estado de Deuda Públic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O19" i="1"/>
  <c r="P18" i="1"/>
  <c r="O18" i="1"/>
  <c r="J12" i="1"/>
  <c r="J11" i="1"/>
  <c r="B14" i="1" l="1"/>
  <c r="C20" i="1" l="1"/>
  <c r="J13" i="1" l="1"/>
</calcChain>
</file>

<file path=xl/sharedStrings.xml><?xml version="1.0" encoding="utf-8"?>
<sst xmlns="http://schemas.openxmlformats.org/spreadsheetml/2006/main" count="53" uniqueCount="32">
  <si>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</si>
  <si>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</si>
  <si>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</si>
  <si>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</si>
  <si>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</si>
  <si>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</si>
  <si>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P14-021416</t>
  </si>
  <si>
    <t>PARTICIPACIONES/APORTACIONES</t>
  </si>
  <si>
    <t>MUNICIPIO DE SAN JUANITO DE ESCOBEDO</t>
  </si>
  <si>
    <t>P14-115137</t>
  </si>
  <si>
    <t>A14-0816062</t>
  </si>
  <si>
    <t>MONTO CONTRATADO</t>
  </si>
  <si>
    <t>AMORTIZACIONES</t>
  </si>
  <si>
    <t>INTERESES</t>
  </si>
  <si>
    <t>SALDO AL 31 DE DICIEMBRE DEL 2018</t>
  </si>
  <si>
    <t>ENERO</t>
  </si>
  <si>
    <t>TOTAL</t>
  </si>
  <si>
    <t>FEBRERO</t>
  </si>
  <si>
    <t>MARZO</t>
  </si>
  <si>
    <t>ABRIL</t>
  </si>
  <si>
    <t>MAYO</t>
  </si>
  <si>
    <t>INTERESES PAGADOS</t>
  </si>
  <si>
    <t xml:space="preserve">CAPITAL </t>
  </si>
  <si>
    <t>SALDO A MAYO 2019</t>
  </si>
  <si>
    <t>JUNIO</t>
  </si>
  <si>
    <t>JULIO</t>
  </si>
  <si>
    <t>DEL 1RO DE ENERO AL 31 DE JULIO  DEL 2019</t>
  </si>
  <si>
    <t>AGOSTO</t>
  </si>
  <si>
    <t>SEPTIEMBRE</t>
  </si>
  <si>
    <t>OCTUBRE</t>
  </si>
  <si>
    <t>NOVIEMBRE</t>
  </si>
  <si>
    <t>DIEMBRE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</si>
</sst>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44" fontId="2" fillId="0" borderId="0" xfId="0" applyNumberFormat="1" applyFont="1"/>
    <xf numFmtId="0" fontId="2" fillId="0" borderId="0" xfId="0" applyFont="1"/>
    <xf numFmtId="44" fontId="0" fillId="0" borderId="0" xfId="0" applyNumberFormat="1"/>
    <xf numFmtId="0" fontId="2" fillId="0" borderId="0" xfId="0" applyFont="1" applyAlignme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0" borderId="0" xfId="0" applyFont="1" applyBorder="1"/>
    <xf numFmtId="0" fontId="4" fillId="0" borderId="0" xfId="0" applyFont="1"/>
    <xf numFmtId="0" fontId="4" fillId="0" borderId="12" xfId="0" applyFont="1" applyBorder="1"/>
    <xf numFmtId="0" fontId="4" fillId="0" borderId="19" xfId="0" applyFont="1" applyBorder="1"/>
    <xf numFmtId="0" fontId="5" fillId="0" borderId="3" xfId="0" applyFont="1" applyBorder="1" applyAlignment="1"/>
    <xf numFmtId="0" fontId="5" fillId="0" borderId="35" xfId="0" applyFont="1" applyBorder="1" applyAlignment="1"/>
    <xf numFmtId="0" fontId="5" fillId="0" borderId="38" xfId="0" applyFont="1" applyBorder="1" applyAlignment="1"/>
    <xf numFmtId="0" fontId="5" fillId="0" borderId="4" xfId="0" applyFont="1" applyBorder="1" applyAlignment="1"/>
    <xf numFmtId="0" fontId="5" fillId="2" borderId="37" xfId="0" applyFont="1" applyFill="1" applyBorder="1" applyAlignment="1">
      <alignment horizontal="center" vertical="center" wrapText="1"/>
    </xf>
    <xf numFmtId="44" fontId="6" fillId="0" borderId="9" xfId="0" applyNumberFormat="1" applyFont="1" applyBorder="1"/>
    <xf numFmtId="44" fontId="6" fillId="0" borderId="25" xfId="0" applyNumberFormat="1" applyFont="1" applyBorder="1"/>
    <xf numFmtId="44" fontId="6" fillId="0" borderId="25" xfId="0" applyNumberFormat="1" applyFont="1" applyFill="1" applyBorder="1"/>
    <xf numFmtId="44" fontId="6" fillId="0" borderId="11" xfId="0" applyNumberFormat="1" applyFont="1" applyBorder="1"/>
    <xf numFmtId="44" fontId="6" fillId="0" borderId="23" xfId="0" applyNumberFormat="1" applyFont="1" applyBorder="1"/>
    <xf numFmtId="44" fontId="6" fillId="0" borderId="24" xfId="0" applyNumberFormat="1" applyFont="1" applyBorder="1"/>
    <xf numFmtId="44" fontId="6" fillId="0" borderId="24" xfId="0" applyNumberFormat="1" applyFont="1" applyFill="1" applyBorder="1"/>
    <xf numFmtId="44" fontId="6" fillId="0" borderId="8" xfId="0" applyNumberFormat="1" applyFont="1" applyBorder="1"/>
    <xf numFmtId="44" fontId="6" fillId="0" borderId="20" xfId="0" applyNumberFormat="1" applyFont="1" applyBorder="1"/>
    <xf numFmtId="0" fontId="6" fillId="0" borderId="0" xfId="0" applyFont="1" applyBorder="1"/>
    <xf numFmtId="44" fontId="6" fillId="0" borderId="0" xfId="0" applyNumberFormat="1" applyFont="1" applyBorder="1"/>
    <xf numFmtId="0" fontId="6" fillId="0" borderId="28" xfId="0" applyFont="1" applyBorder="1"/>
    <xf numFmtId="0" fontId="6" fillId="0" borderId="29" xfId="0" applyFont="1" applyBorder="1"/>
    <xf numFmtId="44" fontId="5" fillId="0" borderId="1" xfId="0" applyNumberFormat="1" applyFont="1" applyBorder="1"/>
    <xf numFmtId="0" fontId="6" fillId="0" borderId="1" xfId="0" applyFont="1" applyBorder="1"/>
    <xf numFmtId="0" fontId="6" fillId="0" borderId="30" xfId="0" applyFont="1" applyBorder="1"/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6" fillId="0" borderId="25" xfId="0" applyFont="1" applyBorder="1" applyAlignment="1">
      <alignment wrapText="1"/>
    </xf>
    <xf numFmtId="0" fontId="6" fillId="0" borderId="0" xfId="0" applyFont="1"/>
    <xf numFmtId="0" fontId="6" fillId="0" borderId="6" xfId="0" applyFont="1" applyBorder="1" applyAlignment="1">
      <alignment wrapText="1"/>
    </xf>
    <xf numFmtId="0" fontId="6" fillId="0" borderId="7" xfId="0" applyFont="1" applyBorder="1"/>
    <xf numFmtId="0" fontId="6" fillId="0" borderId="23" xfId="0" applyFont="1" applyBorder="1" applyAlignment="1">
      <alignment wrapText="1"/>
    </xf>
    <xf numFmtId="0" fontId="6" fillId="0" borderId="24" xfId="0" applyFont="1" applyBorder="1"/>
    <xf numFmtId="0" fontId="6" fillId="0" borderId="12" xfId="0" applyFont="1" applyBorder="1"/>
    <xf numFmtId="0" fontId="6" fillId="0" borderId="19" xfId="0" applyFont="1" applyBorder="1"/>
    <xf numFmtId="0" fontId="5" fillId="2" borderId="2" xfId="0" applyFont="1" applyFill="1" applyBorder="1" applyAlignment="1">
      <alignment horizontal="center" vertical="center" wrapText="1"/>
    </xf>
    <xf numFmtId="44" fontId="6" fillId="0" borderId="32" xfId="0" applyNumberFormat="1" applyFont="1" applyBorder="1"/>
    <xf numFmtId="44" fontId="6" fillId="0" borderId="6" xfId="0" applyNumberFormat="1" applyFont="1" applyBorder="1"/>
    <xf numFmtId="44" fontId="6" fillId="0" borderId="7" xfId="0" applyNumberFormat="1" applyFont="1" applyBorder="1"/>
    <xf numFmtId="44" fontId="6" fillId="0" borderId="5" xfId="0" applyNumberFormat="1" applyFont="1" applyBorder="1"/>
    <xf numFmtId="44" fontId="5" fillId="0" borderId="14" xfId="0" applyNumberFormat="1" applyFont="1" applyBorder="1" applyAlignment="1">
      <alignment horizontal="center"/>
    </xf>
    <xf numFmtId="44" fontId="2" fillId="0" borderId="0" xfId="0" applyNumberFormat="1" applyFont="1" applyAlignment="1"/>
    <xf numFmtId="44" fontId="4" fillId="0" borderId="0" xfId="0" applyNumberFormat="1" applyFont="1" applyBorder="1"/>
    <xf numFmtId="0" fontId="5" fillId="2" borderId="2" xfId="0" applyFont="1" applyFill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4" fontId="6" fillId="0" borderId="29" xfId="0" applyNumberFormat="1" applyFont="1" applyBorder="1" applyAlignment="1">
      <alignment horizontal="center"/>
    </xf>
    <xf numFmtId="44" fontId="6" fillId="0" borderId="39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44" fontId="5" fillId="0" borderId="21" xfId="0" applyNumberFormat="1" applyFont="1" applyBorder="1" applyAlignment="1">
      <alignment horizontal="center"/>
    </xf>
    <xf numFmtId="44" fontId="5" fillId="0" borderId="14" xfId="0" applyNumberFormat="1" applyFont="1" applyBorder="1" applyAlignment="1">
      <alignment horizontal="center"/>
    </xf>
    <xf numFmtId="44" fontId="5" fillId="0" borderId="15" xfId="0" applyNumberFormat="1" applyFont="1" applyBorder="1" applyAlignment="1">
      <alignment horizontal="center"/>
    </xf>
    <xf numFmtId="0" fontId="5" fillId="2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A17" workbookViewId="0">
      <selection activeCell="B22" sqref="B22"/>
    </sheetView>
  </sheetViews>
  <sheetFormatPr baseColWidth="10" defaultRowHeight="15" x14ac:dyDescent="0.25"/>
  <cols>
    <col min="1" max="1" width="12.5703125" customWidth="1"/>
    <col min="2" max="2" width="12.42578125" customWidth="1"/>
    <col min="3" max="3" width="12.5703125" customWidth="1"/>
    <col min="4" max="4" width="12.85546875" customWidth="1"/>
    <col min="5" max="5" width="10.5703125" customWidth="1"/>
    <col min="6" max="6" width="10" customWidth="1"/>
    <col min="7" max="7" width="11.85546875" customWidth="1"/>
    <col min="8" max="8" width="9.42578125" customWidth="1"/>
    <col min="9" max="9" width="11.42578125" customWidth="1"/>
    <col min="10" max="11" width="12.7109375" customWidth="1"/>
    <col min="12" max="14" width="9" customWidth="1"/>
    <col min="15" max="15" width="9.140625" customWidth="1"/>
    <col min="16" max="16" width="10" customWidth="1"/>
    <col min="17" max="20" width="12.5703125" customWidth="1"/>
  </cols>
  <sheetData>
    <row r="1" spans="1:20" x14ac:dyDescent="0.25">
      <c r="A1" s="9"/>
      <c r="B1" s="10"/>
      <c r="C1" s="10"/>
      <c r="D1" s="10"/>
      <c r="E1" s="11"/>
      <c r="F1" s="8"/>
    </row>
    <row r="2" spans="1:20" ht="18.75" x14ac:dyDescent="0.3">
      <c r="A2" s="67" t="s">
        <v>0</v>
      </c>
      <c r="B2" s="68"/>
      <c r="C2" s="68"/>
      <c r="D2" s="68"/>
      <c r="E2" s="68"/>
      <c r="F2" s="68"/>
      <c r="G2" s="68"/>
      <c r="H2" s="68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5.75" thickBot="1" x14ac:dyDescent="0.3">
      <c r="A3" s="69" t="s">
        <v>26</v>
      </c>
      <c r="B3" s="70"/>
      <c r="C3" s="70"/>
      <c r="D3" s="70"/>
      <c r="E3" s="70"/>
      <c r="F3" s="70"/>
      <c r="G3" s="70"/>
      <c r="H3" s="70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36.75" thickBot="1" x14ac:dyDescent="0.3">
      <c r="A4" s="37" t="s">
        <v>1</v>
      </c>
      <c r="B4" s="38" t="s">
        <v>2</v>
      </c>
      <c r="C4" s="71" t="s">
        <v>3</v>
      </c>
      <c r="D4" s="71"/>
      <c r="E4" s="71" t="s">
        <v>4</v>
      </c>
      <c r="F4" s="72"/>
      <c r="G4" s="66"/>
      <c r="H4" s="30"/>
      <c r="I4" s="30"/>
      <c r="J4" s="12"/>
      <c r="K4" s="12"/>
      <c r="L4" s="12"/>
      <c r="M4" s="12"/>
      <c r="N4" s="12"/>
      <c r="O4" s="12"/>
      <c r="P4" s="12"/>
      <c r="Q4" s="8"/>
      <c r="R4" s="8"/>
      <c r="S4" s="8"/>
    </row>
    <row r="5" spans="1:20" ht="15.75" thickTop="1" x14ac:dyDescent="0.25">
      <c r="A5" s="39" t="s">
        <v>5</v>
      </c>
      <c r="B5" s="40" t="s">
        <v>6</v>
      </c>
      <c r="C5" s="73" t="s">
        <v>7</v>
      </c>
      <c r="D5" s="73"/>
      <c r="E5" s="73" t="s">
        <v>8</v>
      </c>
      <c r="F5" s="74"/>
      <c r="G5" s="75"/>
      <c r="H5" s="41"/>
      <c r="I5" s="41"/>
      <c r="J5" s="13"/>
      <c r="K5" s="13"/>
      <c r="L5" s="13"/>
      <c r="M5" s="13"/>
      <c r="N5" s="13"/>
      <c r="O5" s="13"/>
      <c r="P5" s="13"/>
    </row>
    <row r="6" spans="1:20" x14ac:dyDescent="0.25">
      <c r="A6" s="42" t="s">
        <v>5</v>
      </c>
      <c r="B6" s="43" t="s">
        <v>9</v>
      </c>
      <c r="C6" s="76" t="s">
        <v>7</v>
      </c>
      <c r="D6" s="76"/>
      <c r="E6" s="76" t="s">
        <v>8</v>
      </c>
      <c r="F6" s="77"/>
      <c r="G6" s="78"/>
      <c r="H6" s="41"/>
      <c r="I6" s="41"/>
      <c r="J6" s="13"/>
      <c r="K6" s="13"/>
      <c r="L6" s="13"/>
      <c r="M6" s="13"/>
      <c r="N6" s="13"/>
      <c r="O6" s="13"/>
      <c r="P6" s="13"/>
    </row>
    <row r="7" spans="1:20" ht="15.75" thickBot="1" x14ac:dyDescent="0.3">
      <c r="A7" s="44" t="s">
        <v>5</v>
      </c>
      <c r="B7" s="45" t="s">
        <v>10</v>
      </c>
      <c r="C7" s="63" t="s">
        <v>7</v>
      </c>
      <c r="D7" s="63"/>
      <c r="E7" s="63" t="s">
        <v>8</v>
      </c>
      <c r="F7" s="79"/>
      <c r="G7" s="80"/>
      <c r="H7" s="41"/>
      <c r="I7" s="41"/>
      <c r="J7" s="13"/>
      <c r="K7" s="13"/>
      <c r="L7" s="13"/>
      <c r="M7" s="13"/>
      <c r="N7" s="13"/>
      <c r="O7" s="13"/>
      <c r="P7" s="13"/>
    </row>
    <row r="8" spans="1:20" x14ac:dyDescent="0.25">
      <c r="A8" s="46"/>
      <c r="B8" s="30"/>
      <c r="C8" s="30"/>
      <c r="D8" s="30"/>
      <c r="E8" s="47"/>
      <c r="F8" s="30"/>
      <c r="G8" s="41"/>
      <c r="H8" s="41"/>
      <c r="I8" s="41"/>
      <c r="J8" s="13"/>
      <c r="K8" s="13"/>
      <c r="L8" s="13"/>
      <c r="M8" s="13"/>
      <c r="N8" s="13"/>
      <c r="O8" s="13"/>
      <c r="P8" s="13"/>
      <c r="Q8" s="1"/>
      <c r="R8" s="1"/>
      <c r="S8" s="1"/>
      <c r="T8" s="1"/>
    </row>
    <row r="9" spans="1:20" ht="15.75" thickBot="1" x14ac:dyDescent="0.3">
      <c r="A9" s="46"/>
      <c r="B9" s="30"/>
      <c r="C9" s="30"/>
      <c r="D9" s="30"/>
      <c r="E9" s="47"/>
      <c r="F9" s="30"/>
      <c r="G9" s="41"/>
      <c r="H9" s="41"/>
      <c r="I9" s="41"/>
      <c r="J9" s="13"/>
      <c r="K9" s="13"/>
      <c r="L9" s="13"/>
      <c r="M9" s="13"/>
      <c r="N9" s="13"/>
      <c r="O9" s="13"/>
      <c r="P9" s="13"/>
      <c r="Q9" s="1"/>
      <c r="R9" s="1"/>
      <c r="S9" s="1"/>
      <c r="T9" s="1"/>
    </row>
    <row r="10" spans="1:20" ht="36.75" thickBot="1" x14ac:dyDescent="0.3">
      <c r="A10" s="48" t="s">
        <v>11</v>
      </c>
      <c r="B10" s="48" t="s">
        <v>14</v>
      </c>
      <c r="C10" s="48" t="s">
        <v>15</v>
      </c>
      <c r="D10" s="48" t="s">
        <v>17</v>
      </c>
      <c r="E10" s="48" t="s">
        <v>18</v>
      </c>
      <c r="F10" s="48" t="s">
        <v>19</v>
      </c>
      <c r="G10" s="48" t="s">
        <v>20</v>
      </c>
      <c r="H10" s="48" t="s">
        <v>24</v>
      </c>
      <c r="I10" s="56" t="s">
        <v>25</v>
      </c>
      <c r="J10" s="20" t="s">
        <v>23</v>
      </c>
      <c r="K10" s="13"/>
      <c r="L10" s="13"/>
      <c r="M10" s="13"/>
      <c r="N10" s="13"/>
      <c r="O10" s="13"/>
      <c r="P10" s="13"/>
    </row>
    <row r="11" spans="1:20" ht="16.5" thickTop="1" thickBot="1" x14ac:dyDescent="0.3">
      <c r="A11" s="21">
        <v>19400000</v>
      </c>
      <c r="B11" s="22">
        <v>13270311.719999999</v>
      </c>
      <c r="C11" s="22">
        <v>107888.72</v>
      </c>
      <c r="D11" s="22">
        <v>107888.72</v>
      </c>
      <c r="E11" s="22">
        <v>107888.72</v>
      </c>
      <c r="F11" s="49">
        <v>107888.72</v>
      </c>
      <c r="G11" s="49">
        <v>107888.72</v>
      </c>
      <c r="H11" s="49">
        <v>107888.72</v>
      </c>
      <c r="I11" s="49">
        <v>107888.72</v>
      </c>
      <c r="J11" s="24">
        <f>B11-C11-D11-E11-F11-G11-H11-I11</f>
        <v>12515090.679999994</v>
      </c>
      <c r="K11" s="13"/>
      <c r="L11" s="13"/>
      <c r="M11" s="13"/>
      <c r="N11" s="13"/>
      <c r="O11" s="13"/>
      <c r="P11" s="13"/>
    </row>
    <row r="12" spans="1:20" x14ac:dyDescent="0.25">
      <c r="A12" s="50">
        <v>1522349</v>
      </c>
      <c r="B12" s="51">
        <v>308387.39999999997</v>
      </c>
      <c r="C12" s="51">
        <v>12849.48</v>
      </c>
      <c r="D12" s="51">
        <v>12849.48</v>
      </c>
      <c r="E12" s="51">
        <v>12849.48</v>
      </c>
      <c r="F12" s="51">
        <v>12849.48</v>
      </c>
      <c r="G12" s="51">
        <v>12849.48</v>
      </c>
      <c r="H12" s="51">
        <v>12849.48</v>
      </c>
      <c r="I12" s="51">
        <v>12849.48</v>
      </c>
      <c r="J12" s="52">
        <f>B12-C12-D12-E12-F12-G12-H12-I12</f>
        <v>218441.03999999998</v>
      </c>
      <c r="K12" s="13"/>
      <c r="L12" s="13"/>
      <c r="M12" s="13"/>
      <c r="N12" s="13"/>
      <c r="O12" s="13"/>
      <c r="P12" s="13"/>
    </row>
    <row r="13" spans="1:20" ht="15.75" thickBot="1" x14ac:dyDescent="0.3">
      <c r="A13" s="81" t="s">
        <v>16</v>
      </c>
      <c r="B13" s="82"/>
      <c r="C13" s="82"/>
      <c r="D13" s="82"/>
      <c r="E13" s="83"/>
      <c r="F13" s="53"/>
      <c r="G13" s="53"/>
      <c r="H13" s="53"/>
      <c r="I13" s="57"/>
      <c r="J13" s="28">
        <f>SUM(J11:J12)</f>
        <v>12733531.719999993</v>
      </c>
      <c r="K13" s="13"/>
      <c r="L13" s="13"/>
      <c r="M13" s="13"/>
      <c r="N13" s="13"/>
      <c r="O13" s="13"/>
      <c r="P13" s="13"/>
    </row>
    <row r="14" spans="1:20" x14ac:dyDescent="0.25">
      <c r="A14" s="14"/>
      <c r="B14" s="55">
        <f>SUM(B11:B12)</f>
        <v>13578699.119999999</v>
      </c>
      <c r="C14" s="12"/>
      <c r="D14" s="12"/>
      <c r="E14" s="15"/>
      <c r="F14" s="12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20" ht="15.75" thickBot="1" x14ac:dyDescent="0.3">
      <c r="A15" s="14"/>
      <c r="B15" s="12"/>
      <c r="C15" s="12"/>
      <c r="D15" s="12"/>
      <c r="E15" s="15"/>
      <c r="F15" s="12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20" ht="15.75" thickBot="1" x14ac:dyDescent="0.3">
      <c r="A16" s="16" t="s">
        <v>12</v>
      </c>
      <c r="B16" s="17" t="s">
        <v>13</v>
      </c>
      <c r="C16" s="17"/>
      <c r="D16" s="17"/>
      <c r="E16" s="18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9"/>
      <c r="Q16" s="5"/>
      <c r="R16" s="5"/>
      <c r="S16" s="5"/>
      <c r="T16" s="3"/>
    </row>
    <row r="17" spans="1:20" ht="18.75" thickBot="1" x14ac:dyDescent="0.3">
      <c r="A17" s="61" t="s">
        <v>15</v>
      </c>
      <c r="B17" s="62"/>
      <c r="C17" s="61" t="s">
        <v>17</v>
      </c>
      <c r="D17" s="62"/>
      <c r="E17" s="61" t="s">
        <v>18</v>
      </c>
      <c r="F17" s="84"/>
      <c r="G17" s="65" t="s">
        <v>19</v>
      </c>
      <c r="H17" s="66"/>
      <c r="I17" s="65" t="s">
        <v>20</v>
      </c>
      <c r="J17" s="66"/>
      <c r="K17" s="61" t="s">
        <v>24</v>
      </c>
      <c r="L17" s="64"/>
      <c r="M17" s="61" t="s">
        <v>25</v>
      </c>
      <c r="N17" s="64"/>
      <c r="O17" s="20" t="s">
        <v>22</v>
      </c>
      <c r="P17" s="20" t="s">
        <v>21</v>
      </c>
    </row>
    <row r="18" spans="1:20" ht="15.75" thickTop="1" x14ac:dyDescent="0.25">
      <c r="A18" s="21">
        <v>107888.72</v>
      </c>
      <c r="B18" s="22">
        <v>125376.8</v>
      </c>
      <c r="C18" s="22">
        <v>107888.72</v>
      </c>
      <c r="D18" s="22">
        <v>128979.9</v>
      </c>
      <c r="E18" s="22">
        <v>107888.72</v>
      </c>
      <c r="F18" s="22">
        <v>114936.91</v>
      </c>
      <c r="G18" s="22">
        <v>107888.72</v>
      </c>
      <c r="H18" s="23">
        <v>125879.95</v>
      </c>
      <c r="I18" s="22">
        <v>107888.72</v>
      </c>
      <c r="J18" s="23">
        <v>128701.4</v>
      </c>
      <c r="K18" s="23">
        <v>107888.72</v>
      </c>
      <c r="L18" s="23">
        <v>115717.05</v>
      </c>
      <c r="M18" s="23">
        <v>107888.72</v>
      </c>
      <c r="N18" s="23">
        <v>118697.03</v>
      </c>
      <c r="O18" s="23">
        <f>SUM(A18,C18,E18,G18,I18,K18,M18)</f>
        <v>755221.03999999992</v>
      </c>
      <c r="P18" s="24">
        <f>SUM(B18,D18,F18,H18,J18,L18,N18)</f>
        <v>858289.04</v>
      </c>
    </row>
    <row r="19" spans="1:20" ht="15.75" thickBot="1" x14ac:dyDescent="0.3">
      <c r="A19" s="25">
        <v>12849.48</v>
      </c>
      <c r="B19" s="26">
        <v>3098.65</v>
      </c>
      <c r="C19" s="26">
        <v>12849.48</v>
      </c>
      <c r="D19" s="26">
        <v>3076.24</v>
      </c>
      <c r="E19" s="26">
        <v>12849.48</v>
      </c>
      <c r="F19" s="26">
        <v>2647.2</v>
      </c>
      <c r="G19" s="26">
        <v>12849.48</v>
      </c>
      <c r="H19" s="27">
        <v>2790.94</v>
      </c>
      <c r="I19" s="26">
        <v>12849.48</v>
      </c>
      <c r="J19" s="27">
        <v>240.65</v>
      </c>
      <c r="K19" s="27">
        <v>12849.48</v>
      </c>
      <c r="L19" s="27">
        <v>2360.6999999999998</v>
      </c>
      <c r="M19" s="27">
        <v>12849.48</v>
      </c>
      <c r="N19" s="27">
        <v>2313.66</v>
      </c>
      <c r="O19" s="27">
        <f>SUM(A19,C19,E19,G19,I19,K19,M19)</f>
        <v>89946.359999999986</v>
      </c>
      <c r="P19" s="28">
        <f>SUM(B19,D19,F19,H19,J19,L19,N19)</f>
        <v>16528.04</v>
      </c>
    </row>
    <row r="20" spans="1:20" ht="15.75" thickBot="1" x14ac:dyDescent="0.3">
      <c r="A20" s="59" t="s">
        <v>16</v>
      </c>
      <c r="B20" s="60"/>
      <c r="C20" s="29">
        <f>SUM(P18:P19)</f>
        <v>874817.08000000007</v>
      </c>
      <c r="D20" s="30"/>
      <c r="E20" s="30"/>
      <c r="F20" s="30"/>
      <c r="G20" s="31"/>
      <c r="H20" s="30"/>
      <c r="I20" s="30"/>
      <c r="J20" s="30"/>
      <c r="K20" s="30"/>
      <c r="L20" s="30"/>
      <c r="M20" s="30"/>
      <c r="N20" s="30"/>
      <c r="O20" s="30"/>
      <c r="P20" s="32"/>
    </row>
    <row r="21" spans="1:20" ht="15.75" thickBot="1" x14ac:dyDescent="0.3">
      <c r="A21" s="33"/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6"/>
    </row>
    <row r="22" spans="1:2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t="s">
        <v>15</v>
      </c>
      <c r="C23" s="5"/>
      <c r="D23" s="5"/>
      <c r="E23" s="5"/>
      <c r="F23" s="5"/>
      <c r="G23" s="5"/>
      <c r="H23" s="58"/>
      <c r="I23" s="58"/>
      <c r="J23" s="58"/>
      <c r="K23" s="54"/>
      <c r="L23" s="5"/>
      <c r="M23" s="5"/>
      <c r="N23" s="5"/>
      <c r="O23" s="5"/>
      <c r="P23" s="5"/>
      <c r="Q23" s="5"/>
      <c r="R23" s="5"/>
      <c r="S23" s="5"/>
      <c r="T23" s="3"/>
    </row>
    <row r="24" spans="1:20" x14ac:dyDescent="0.25">
      <c r="A24" t="s">
        <v>17</v>
      </c>
      <c r="C24" s="1"/>
      <c r="H24" s="58"/>
      <c r="I24" s="58"/>
      <c r="J24" s="58"/>
      <c r="K24" s="54"/>
    </row>
    <row r="25" spans="1:20" x14ac:dyDescent="0.25">
      <c r="A25" t="s">
        <v>18</v>
      </c>
      <c r="C25" s="1"/>
    </row>
    <row r="26" spans="1:20" x14ac:dyDescent="0.25">
      <c r="A26" t="s">
        <v>19</v>
      </c>
      <c r="C26" s="1"/>
    </row>
    <row r="27" spans="1:20" x14ac:dyDescent="0.25">
      <c r="A27" t="s">
        <v>20</v>
      </c>
      <c r="C27" s="1"/>
    </row>
    <row r="28" spans="1:20" x14ac:dyDescent="0.25">
      <c r="A28" t="s">
        <v>24</v>
      </c>
      <c r="B28" s="2"/>
    </row>
    <row r="29" spans="1:20" x14ac:dyDescent="0.25">
      <c r="A29" s="4" t="s">
        <v>25</v>
      </c>
    </row>
    <row r="30" spans="1:20" x14ac:dyDescent="0.25">
      <c r="A30" t="s">
        <v>27</v>
      </c>
    </row>
    <row r="31" spans="1:20" x14ac:dyDescent="0.25">
      <c r="A31" t="s">
        <v>28</v>
      </c>
    </row>
    <row r="32" spans="1:20" x14ac:dyDescent="0.25">
      <c r="A32" t="s">
        <v>29</v>
      </c>
    </row>
    <row r="33" spans="1:1" x14ac:dyDescent="0.25">
      <c r="A33" t="s">
        <v>30</v>
      </c>
    </row>
    <row r="34" spans="1:1" x14ac:dyDescent="0.25">
      <c r="A34" t="s">
        <v>31</v>
      </c>
    </row>
  </sheetData>
  <mergeCells count="21">
    <mergeCell ref="M17:N17"/>
    <mergeCell ref="K17:L17"/>
    <mergeCell ref="I17:J17"/>
    <mergeCell ref="G17:H17"/>
    <mergeCell ref="A2:H2"/>
    <mergeCell ref="A3:H3"/>
    <mergeCell ref="E4:G4"/>
    <mergeCell ref="E5:G5"/>
    <mergeCell ref="E6:G6"/>
    <mergeCell ref="E7:G7"/>
    <mergeCell ref="C4:D4"/>
    <mergeCell ref="C5:D5"/>
    <mergeCell ref="C6:D6"/>
    <mergeCell ref="C17:D17"/>
    <mergeCell ref="A13:E13"/>
    <mergeCell ref="E17:F17"/>
    <mergeCell ref="H23:J23"/>
    <mergeCell ref="H24:J24"/>
    <mergeCell ref="A20:B20"/>
    <mergeCell ref="A17:B17"/>
    <mergeCell ref="C7:D7"/>
  </mergeCells>
  <pageMargins left="0.31496062992125984" right="0.31496062992125984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2019-08-12T19:58:52Z</cp:lastPrinted>
  <dcterms:created xsi:type="dcterms:W3CDTF">2019-01-17T18:34:23Z</dcterms:created>
  <dcterms:modified xsi:type="dcterms:W3CDTF">2019-08-12T19:59:29Z</dcterms:modified>
</cp:coreProperties>
</file>